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dc\profile$\pawel.bialek\Desktop\plac zabaw w Trzebusce\"/>
    </mc:Choice>
  </mc:AlternateContent>
  <xr:revisionPtr revIDLastSave="0" documentId="13_ncr:1_{E7A61C72-8943-4855-B987-F5E1D9280DD4}" xr6:coauthVersionLast="47" xr6:coauthVersionMax="47" xr10:uidLastSave="{00000000-0000-0000-0000-000000000000}"/>
  <bookViews>
    <workbookView xWindow="1545" yWindow="90" windowWidth="25935" windowHeight="1485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3" i="1"/>
  <c r="G15" i="1"/>
  <c r="G17" i="1"/>
  <c r="G19" i="1"/>
  <c r="G21" i="1"/>
  <c r="G22" i="1" l="1"/>
  <c r="G23" i="1" s="1"/>
  <c r="G24" i="1" s="1"/>
</calcChain>
</file>

<file path=xl/sharedStrings.xml><?xml version="1.0" encoding="utf-8"?>
<sst xmlns="http://schemas.openxmlformats.org/spreadsheetml/2006/main" count="64" uniqueCount="53">
  <si>
    <r>
      <rPr>
        <sz val="8"/>
        <rFont val="Arial"/>
        <family val="2"/>
        <charset val="238"/>
      </rPr>
      <t>2</t>
    </r>
  </si>
  <si>
    <r>
      <rPr>
        <sz val="8"/>
        <rFont val="Arial"/>
        <family val="2"/>
        <charset val="238"/>
      </rPr>
      <t>2.1</t>
    </r>
  </si>
  <si>
    <r>
      <rPr>
        <sz val="8"/>
        <rFont val="Arial"/>
        <family val="2"/>
        <charset val="238"/>
      </rPr>
      <t>3</t>
    </r>
  </si>
  <si>
    <r>
      <rPr>
        <sz val="8"/>
        <rFont val="Arial"/>
        <family val="2"/>
        <charset val="238"/>
      </rPr>
      <t>3.1</t>
    </r>
  </si>
  <si>
    <r>
      <rPr>
        <sz val="8"/>
        <rFont val="Arial"/>
        <family val="2"/>
        <charset val="238"/>
      </rPr>
      <t>4</t>
    </r>
  </si>
  <si>
    <r>
      <rPr>
        <sz val="8"/>
        <rFont val="Arial"/>
        <family val="2"/>
        <charset val="238"/>
      </rPr>
      <t>4.1</t>
    </r>
  </si>
  <si>
    <r>
      <rPr>
        <sz val="8"/>
        <rFont val="Arial"/>
        <family val="2"/>
        <charset val="238"/>
      </rPr>
      <t>Kosztorys</t>
    </r>
  </si>
  <si>
    <r>
      <rPr>
        <sz val="8"/>
        <rFont val="Arial"/>
        <family val="2"/>
        <charset val="238"/>
      </rPr>
      <t>Element</t>
    </r>
  </si>
  <si>
    <r>
      <rPr>
        <sz val="8"/>
        <rFont val="Arial"/>
        <family val="2"/>
        <charset val="238"/>
      </rPr>
      <t>KNR 231/104/3</t>
    </r>
  </si>
  <si>
    <r>
      <rPr>
        <sz val="8"/>
        <rFont val="Arial"/>
        <family val="2"/>
        <charset val="238"/>
      </rPr>
      <t>KNR 231/114/5</t>
    </r>
  </si>
  <si>
    <r>
      <rPr>
        <sz val="8"/>
        <rFont val="Arial"/>
        <family val="2"/>
        <charset val="238"/>
      </rPr>
      <t>KNR 231/114/7</t>
    </r>
  </si>
  <si>
    <r>
      <rPr>
        <sz val="8"/>
        <rFont val="Arial"/>
        <family val="2"/>
        <charset val="238"/>
      </rPr>
      <t>KNR 231/402/3</t>
    </r>
  </si>
  <si>
    <r>
      <rPr>
        <sz val="8"/>
        <rFont val="Arial"/>
        <family val="2"/>
        <charset val="238"/>
      </rPr>
      <t>KNR 231/407/2</t>
    </r>
  </si>
  <si>
    <r>
      <rPr>
        <b/>
        <sz val="9"/>
        <rFont val="Arial"/>
        <family val="2"/>
        <charset val="238"/>
      </rPr>
      <t>Nawierzchnie</t>
    </r>
  </si>
  <si>
    <r>
      <rPr>
        <sz val="8"/>
        <rFont val="Arial"/>
        <family val="2"/>
        <charset val="238"/>
      </rPr>
      <t>Warstwy odsączające, na poszerzeniach, zagęszczenie mechaniczne, grubość warstwy po zagęszczeniu'10'cm (pod nawierzchnie bezpieczne, eleastyczne)</t>
    </r>
  </si>
  <si>
    <r>
      <rPr>
        <sz val="8"/>
        <rFont val="Arial"/>
        <family val="2"/>
        <charset val="238"/>
      </rPr>
      <t>Podbudowy z kruszyw, tłuczeń, warstwa dolna, grubość warstwy po zagęszczeniu 15’cm</t>
    </r>
  </si>
  <si>
    <r>
      <rPr>
        <sz val="8"/>
        <rFont val="Arial"/>
        <family val="2"/>
        <charset val="238"/>
      </rPr>
      <t>Podbudowy z kruszyw, tłuczeń, warstwa górna, warstwa górna 0,05-5 mm, grubość warstwy po zagęszczeniu 8’cm (pod nawierzchnie bezpieczne)</t>
    </r>
  </si>
  <si>
    <r>
      <rPr>
        <sz val="8"/>
        <rFont val="Arial"/>
        <family val="2"/>
        <charset val="238"/>
      </rPr>
      <t>Ławy pod krawężniki, betonowa zwykła</t>
    </r>
  </si>
  <si>
    <r>
      <rPr>
        <sz val="8"/>
        <rFont val="Arial"/>
        <family val="2"/>
        <charset val="238"/>
      </rPr>
      <t>Obrzeża betonowe, 20x6’cm na podsypce piaskowej z wypełnieniem spoin piaskiem</t>
    </r>
  </si>
  <si>
    <t>Ilość</t>
  </si>
  <si>
    <t>Cena jedn.</t>
  </si>
  <si>
    <t>Wartość netto</t>
  </si>
  <si>
    <t>Opis robót</t>
  </si>
  <si>
    <t>Nr</t>
  </si>
  <si>
    <t>m2</t>
  </si>
  <si>
    <t>m3</t>
  </si>
  <si>
    <t>m</t>
  </si>
  <si>
    <t>kpl</t>
  </si>
  <si>
    <t>szt</t>
  </si>
  <si>
    <t xml:space="preserve"> Jm</t>
  </si>
  <si>
    <r>
      <rPr>
        <b/>
        <sz val="6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Podstawa</t>
    </r>
  </si>
  <si>
    <t>Razem kosztorys wartość kosztorysu netto</t>
  </si>
  <si>
    <t>Kalkulacja indywidualna. Nawierzchnia bezpieczna eleastyczna, wylewana, bezspoiniowa (HIC - 1,5 m, granulat SBR - gr. warstwy 40 mm, granulat EPDM - gr. warstwy 0,8 - 10 mm)</t>
  </si>
  <si>
    <t>1.1</t>
  </si>
  <si>
    <t>1.2</t>
  </si>
  <si>
    <t>1.3</t>
  </si>
  <si>
    <t>1.4</t>
  </si>
  <si>
    <t>1.5</t>
  </si>
  <si>
    <t>1.6</t>
  </si>
  <si>
    <t>Zjazd linowy</t>
  </si>
  <si>
    <t>Kalkulacja indywidualna. Zjazd linowy</t>
  </si>
  <si>
    <t>Huśtawka bocianie gniazdo</t>
  </si>
  <si>
    <t>Kalkulacja indywidualna. Huśtawka bocianie gniazdo</t>
  </si>
  <si>
    <t>Duży zestaw sprawnościowy</t>
  </si>
  <si>
    <t>Kalkulacja indywidualna. Duży zestaw sprawnościowy</t>
  </si>
  <si>
    <t>Huśtawka wagowa dwuosobowa</t>
  </si>
  <si>
    <t>Kalkulacja indywidualna.Huśtawka wagowa dwuosobowa</t>
  </si>
  <si>
    <t>Stojak na rowery 5 stanowisk</t>
  </si>
  <si>
    <t>Kalkulacja insdywidualna. Stojak na rowery 5 stanowisk</t>
  </si>
  <si>
    <t xml:space="preserve">KOSZTORYS </t>
  </si>
  <si>
    <t>5.1</t>
  </si>
  <si>
    <t>6.1</t>
  </si>
  <si>
    <t>Budowa  placu zabaw w Trzebusce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</si>
</sst>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0"/>
      <name val="Arial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7">
    <xf numFmtId="0" fontId="0" fillId="0" borderId="0" xfId="0"/>
    <xf numFmtId="0" fontId="7" fillId="0" borderId="0" xfId="0" applyFont="1"/>
    <xf numFmtId="44" fontId="7" fillId="0" borderId="0" xfId="1" applyFont="1"/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center" wrapText="1"/>
    </xf>
    <xf numFmtId="0" fontId="7" fillId="0" borderId="3" xfId="0" applyFont="1" applyBorder="1" applyAlignment="1">
      <alignment horizontal="left" vertical="top"/>
    </xf>
    <xf numFmtId="44" fontId="7" fillId="0" borderId="3" xfId="1" applyFont="1" applyBorder="1" applyAlignment="1">
      <alignment horizontal="left" vertical="top"/>
    </xf>
    <xf numFmtId="0" fontId="0" fillId="0" borderId="3" xfId="0" applyBorder="1" applyAlignment="1">
      <alignment horizontal="justify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justify" vertical="top"/>
    </xf>
    <xf numFmtId="0" fontId="7" fillId="0" borderId="3" xfId="0" applyFont="1" applyBorder="1" applyAlignment="1">
      <alignment horizontal="left"/>
    </xf>
    <xf numFmtId="0" fontId="7" fillId="0" borderId="3" xfId="0" applyFont="1" applyBorder="1" applyAlignment="1">
      <alignment horizontal="right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justify" vertical="center"/>
    </xf>
    <xf numFmtId="44" fontId="7" fillId="0" borderId="3" xfId="1" applyFont="1" applyBorder="1" applyAlignment="1">
      <alignment horizontal="center" vertical="center"/>
    </xf>
    <xf numFmtId="44" fontId="7" fillId="0" borderId="3" xfId="1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4" fontId="4" fillId="0" borderId="3" xfId="1" applyFont="1" applyBorder="1" applyAlignment="1">
      <alignment horizontal="left" vertical="center" wrapText="1"/>
    </xf>
    <xf numFmtId="44" fontId="4" fillId="0" borderId="3" xfId="1" applyFont="1" applyBorder="1" applyAlignment="1">
      <alignment horizontal="left" vertical="top"/>
    </xf>
    <xf numFmtId="44" fontId="7" fillId="0" borderId="2" xfId="1" applyFont="1" applyBorder="1"/>
    <xf numFmtId="44" fontId="4" fillId="0" borderId="3" xfId="1" applyFont="1" applyBorder="1"/>
    <xf numFmtId="0" fontId="3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justify" vertical="top"/>
    </xf>
    <xf numFmtId="49" fontId="3" fillId="0" borderId="3" xfId="0" applyNumberFormat="1" applyFont="1" applyBorder="1" applyAlignment="1">
      <alignment horizontal="justify" vertical="top"/>
    </xf>
    <xf numFmtId="49" fontId="3" fillId="0" borderId="3" xfId="0" applyNumberFormat="1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justify" vertical="center"/>
    </xf>
    <xf numFmtId="0" fontId="2" fillId="0" borderId="3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zoomScale="120" zoomScaleNormal="120" workbookViewId="0">
      <selection activeCell="K6" sqref="K6"/>
    </sheetView>
  </sheetViews>
  <sheetFormatPr defaultRowHeight="12.75" x14ac:dyDescent="0.2"/>
  <cols>
    <col min="1" max="1" width="9.140625" bestFit="1" customWidth="1"/>
    <col min="2" max="2" width="11.7109375"/>
    <col min="3" max="3" width="39.42578125" customWidth="1"/>
    <col min="4" max="4" width="3.42578125" style="1"/>
    <col min="5" max="5" width="6.42578125" style="1" customWidth="1"/>
    <col min="6" max="6" width="11.42578125" style="2" customWidth="1"/>
    <col min="7" max="7" width="12.28515625" style="2" customWidth="1"/>
  </cols>
  <sheetData>
    <row r="1" spans="1:7" ht="15.75" x14ac:dyDescent="0.2">
      <c r="A1" s="35" t="s">
        <v>49</v>
      </c>
      <c r="B1" s="36"/>
      <c r="C1" s="36"/>
      <c r="D1" s="36"/>
      <c r="E1" s="36"/>
      <c r="F1" s="36"/>
      <c r="G1" s="36"/>
    </row>
    <row r="3" spans="1:7" ht="36" x14ac:dyDescent="0.2">
      <c r="A3" s="17" t="s">
        <v>23</v>
      </c>
      <c r="B3" s="18" t="s">
        <v>30</v>
      </c>
      <c r="C3" s="17" t="s">
        <v>22</v>
      </c>
      <c r="D3" s="19" t="s">
        <v>29</v>
      </c>
      <c r="E3" s="19" t="s">
        <v>19</v>
      </c>
      <c r="F3" s="20" t="s">
        <v>20</v>
      </c>
      <c r="G3" s="20" t="s">
        <v>21</v>
      </c>
    </row>
    <row r="4" spans="1:7" x14ac:dyDescent="0.2">
      <c r="A4" s="3"/>
      <c r="B4" s="3" t="s">
        <v>6</v>
      </c>
      <c r="C4" s="19" t="s">
        <v>52</v>
      </c>
      <c r="D4" s="5"/>
      <c r="E4" s="5"/>
      <c r="F4" s="6"/>
      <c r="G4" s="6"/>
    </row>
    <row r="5" spans="1:7" x14ac:dyDescent="0.2">
      <c r="A5" s="7">
        <v>1</v>
      </c>
      <c r="B5" s="8" t="s">
        <v>7</v>
      </c>
      <c r="C5" s="8" t="s">
        <v>13</v>
      </c>
      <c r="D5" s="5"/>
      <c r="E5" s="5"/>
      <c r="F5" s="6"/>
      <c r="G5" s="6"/>
    </row>
    <row r="6" spans="1:7" ht="45" x14ac:dyDescent="0.2">
      <c r="A6" s="25" t="s">
        <v>33</v>
      </c>
      <c r="B6" s="3" t="s">
        <v>8</v>
      </c>
      <c r="C6" s="4" t="s">
        <v>14</v>
      </c>
      <c r="D6" s="10" t="s">
        <v>24</v>
      </c>
      <c r="E6" s="11">
        <v>105</v>
      </c>
      <c r="F6" s="6"/>
      <c r="G6" s="6">
        <f t="shared" ref="G6:G21" si="0">F6*E6</f>
        <v>0</v>
      </c>
    </row>
    <row r="7" spans="1:7" ht="22.5" x14ac:dyDescent="0.2">
      <c r="A7" s="25" t="s">
        <v>34</v>
      </c>
      <c r="B7" s="3" t="s">
        <v>9</v>
      </c>
      <c r="C7" s="4" t="s">
        <v>15</v>
      </c>
      <c r="D7" s="10" t="s">
        <v>24</v>
      </c>
      <c r="E7" s="11">
        <v>105</v>
      </c>
      <c r="F7" s="6"/>
      <c r="G7" s="6">
        <f t="shared" si="0"/>
        <v>0</v>
      </c>
    </row>
    <row r="8" spans="1:7" ht="33.75" x14ac:dyDescent="0.2">
      <c r="A8" s="26" t="s">
        <v>35</v>
      </c>
      <c r="B8" s="3" t="s">
        <v>10</v>
      </c>
      <c r="C8" s="4" t="s">
        <v>16</v>
      </c>
      <c r="D8" s="10" t="s">
        <v>24</v>
      </c>
      <c r="E8" s="11">
        <v>105</v>
      </c>
      <c r="F8" s="6"/>
      <c r="G8" s="6">
        <f t="shared" si="0"/>
        <v>0</v>
      </c>
    </row>
    <row r="9" spans="1:7" ht="45" x14ac:dyDescent="0.2">
      <c r="A9" s="26" t="s">
        <v>36</v>
      </c>
      <c r="B9" s="3"/>
      <c r="C9" s="24" t="s">
        <v>32</v>
      </c>
      <c r="D9" s="10" t="s">
        <v>24</v>
      </c>
      <c r="E9" s="11">
        <v>105</v>
      </c>
      <c r="F9" s="6"/>
      <c r="G9" s="6">
        <f t="shared" si="0"/>
        <v>0</v>
      </c>
    </row>
    <row r="10" spans="1:7" x14ac:dyDescent="0.2">
      <c r="A10" s="27" t="s">
        <v>37</v>
      </c>
      <c r="B10" s="8" t="s">
        <v>11</v>
      </c>
      <c r="C10" s="8" t="s">
        <v>17</v>
      </c>
      <c r="D10" s="12" t="s">
        <v>25</v>
      </c>
      <c r="E10" s="13">
        <v>3</v>
      </c>
      <c r="F10" s="6"/>
      <c r="G10" s="6">
        <f t="shared" si="0"/>
        <v>0</v>
      </c>
    </row>
    <row r="11" spans="1:7" ht="22.5" x14ac:dyDescent="0.2">
      <c r="A11" s="26" t="s">
        <v>38</v>
      </c>
      <c r="B11" s="3" t="s">
        <v>12</v>
      </c>
      <c r="C11" s="4" t="s">
        <v>18</v>
      </c>
      <c r="D11" s="10" t="s">
        <v>26</v>
      </c>
      <c r="E11" s="11">
        <v>60</v>
      </c>
      <c r="F11" s="6"/>
      <c r="G11" s="6">
        <f t="shared" si="0"/>
        <v>0</v>
      </c>
    </row>
    <row r="12" spans="1:7" x14ac:dyDescent="0.2">
      <c r="A12" s="7" t="s">
        <v>0</v>
      </c>
      <c r="B12" s="8" t="s">
        <v>7</v>
      </c>
      <c r="C12" s="29" t="s">
        <v>39</v>
      </c>
      <c r="D12" s="5"/>
      <c r="E12" s="5"/>
      <c r="F12" s="6"/>
      <c r="G12" s="6"/>
    </row>
    <row r="13" spans="1:7" x14ac:dyDescent="0.2">
      <c r="A13" s="7" t="s">
        <v>1</v>
      </c>
      <c r="B13" s="3"/>
      <c r="C13" s="28" t="s">
        <v>40</v>
      </c>
      <c r="D13" s="14" t="s">
        <v>27</v>
      </c>
      <c r="E13" s="13">
        <v>1</v>
      </c>
      <c r="F13" s="15"/>
      <c r="G13" s="6">
        <f t="shared" si="0"/>
        <v>0</v>
      </c>
    </row>
    <row r="14" spans="1:7" x14ac:dyDescent="0.2">
      <c r="A14" s="9" t="s">
        <v>2</v>
      </c>
      <c r="B14" s="3" t="s">
        <v>7</v>
      </c>
      <c r="C14" s="19" t="s">
        <v>41</v>
      </c>
      <c r="D14" s="5"/>
      <c r="E14" s="5"/>
      <c r="F14" s="16"/>
      <c r="G14" s="6"/>
    </row>
    <row r="15" spans="1:7" x14ac:dyDescent="0.2">
      <c r="A15" s="7" t="s">
        <v>3</v>
      </c>
      <c r="B15" s="3"/>
      <c r="C15" s="28" t="s">
        <v>42</v>
      </c>
      <c r="D15" s="14" t="s">
        <v>27</v>
      </c>
      <c r="E15" s="13">
        <v>1</v>
      </c>
      <c r="F15" s="16"/>
      <c r="G15" s="6">
        <f t="shared" si="0"/>
        <v>0</v>
      </c>
    </row>
    <row r="16" spans="1:7" x14ac:dyDescent="0.2">
      <c r="A16" s="7" t="s">
        <v>4</v>
      </c>
      <c r="B16" s="8" t="s">
        <v>7</v>
      </c>
      <c r="C16" s="29" t="s">
        <v>43</v>
      </c>
      <c r="D16" s="5"/>
      <c r="E16" s="5"/>
      <c r="F16" s="16"/>
      <c r="G16" s="6"/>
    </row>
    <row r="17" spans="1:7" x14ac:dyDescent="0.2">
      <c r="A17" s="7" t="s">
        <v>5</v>
      </c>
      <c r="B17" s="3"/>
      <c r="C17" s="28" t="s">
        <v>44</v>
      </c>
      <c r="D17" s="14" t="s">
        <v>27</v>
      </c>
      <c r="E17" s="13">
        <v>1</v>
      </c>
      <c r="F17" s="16"/>
      <c r="G17" s="6">
        <f t="shared" si="0"/>
        <v>0</v>
      </c>
    </row>
    <row r="18" spans="1:7" x14ac:dyDescent="0.2">
      <c r="A18" s="14">
        <v>5</v>
      </c>
      <c r="B18" s="8" t="s">
        <v>7</v>
      </c>
      <c r="C18" s="29" t="s">
        <v>45</v>
      </c>
      <c r="D18" s="5"/>
      <c r="E18" s="5"/>
      <c r="F18" s="16"/>
      <c r="G18" s="6"/>
    </row>
    <row r="19" spans="1:7" ht="24" x14ac:dyDescent="0.2">
      <c r="A19" s="31" t="s">
        <v>50</v>
      </c>
      <c r="B19" s="3"/>
      <c r="C19" s="30" t="s">
        <v>46</v>
      </c>
      <c r="D19" s="14" t="s">
        <v>28</v>
      </c>
      <c r="E19" s="13">
        <v>1</v>
      </c>
      <c r="F19" s="16"/>
      <c r="G19" s="6">
        <f t="shared" si="0"/>
        <v>0</v>
      </c>
    </row>
    <row r="20" spans="1:7" x14ac:dyDescent="0.2">
      <c r="A20" s="14">
        <v>6</v>
      </c>
      <c r="B20" s="8" t="s">
        <v>7</v>
      </c>
      <c r="C20" s="29" t="s">
        <v>47</v>
      </c>
      <c r="D20" s="5"/>
      <c r="E20" s="5"/>
      <c r="F20" s="16"/>
      <c r="G20" s="6"/>
    </row>
    <row r="21" spans="1:7" x14ac:dyDescent="0.2">
      <c r="A21" s="31" t="s">
        <v>51</v>
      </c>
      <c r="B21" s="3"/>
      <c r="C21" s="28" t="s">
        <v>48</v>
      </c>
      <c r="D21" s="14" t="s">
        <v>28</v>
      </c>
      <c r="E21" s="13">
        <v>1</v>
      </c>
      <c r="F21" s="16"/>
      <c r="G21" s="6">
        <f t="shared" si="0"/>
        <v>0</v>
      </c>
    </row>
    <row r="22" spans="1:7" x14ac:dyDescent="0.2">
      <c r="A22" s="32" t="s">
        <v>31</v>
      </c>
      <c r="B22" s="33"/>
      <c r="C22" s="33"/>
      <c r="D22" s="33"/>
      <c r="E22" s="33"/>
      <c r="F22" s="34"/>
      <c r="G22" s="21">
        <f>SUM(G6:G21)</f>
        <v>0</v>
      </c>
    </row>
    <row r="23" spans="1:7" x14ac:dyDescent="0.2">
      <c r="F23" s="22"/>
      <c r="G23" s="23">
        <f>G22*0.23</f>
        <v>0</v>
      </c>
    </row>
    <row r="24" spans="1:7" x14ac:dyDescent="0.2">
      <c r="F24" s="22"/>
      <c r="G24" s="23">
        <f>SUM(G22:G23)</f>
        <v>0</v>
      </c>
    </row>
  </sheetData>
  <mergeCells count="2">
    <mergeCell ref="A22:F22"/>
    <mergeCell ref="A1:G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Budowa integracyjnego placu zabaw w  Sokołowie  Małopolskim</dc:title>
  <dc:subject/>
  <dc:creator>Józef Niezgoda</dc:creator>
  <cp:keywords>Jeżeli chcesz przekonwertować ten plik do formatu XML;  który może być wczytany przez większość systemów do kosztorysowania;  skorzystaj z programu PDFKosztorys - www.pdfkosztorys.pl</cp:keywords>
  <cp:lastModifiedBy>Paweł Białek</cp:lastModifiedBy>
  <cp:lastPrinted>2023-09-21T08:47:21Z</cp:lastPrinted>
  <dcterms:created xsi:type="dcterms:W3CDTF">2023-08-28T11:49:17Z</dcterms:created>
  <dcterms:modified xsi:type="dcterms:W3CDTF">2024-08-16T12:03:26Z</dcterms:modified>
</cp:coreProperties>
</file>